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 Admin\2023 Meetings\July Meeting\"/>
    </mc:Choice>
  </mc:AlternateContent>
  <xr:revisionPtr revIDLastSave="0" documentId="8_{0CAA9AE9-A8AC-4E82-8E18-102AD4AA32D3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Sheet1" sheetId="1" r:id="rId1"/>
  </sheets>
  <definedNames>
    <definedName name="_xlnm.Print_Area" localSheetId="0">Sheet1!$A$1:$K$33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1" i="1"/>
  <c r="C20" i="1"/>
  <c r="C18" i="1"/>
  <c r="J11" i="1" l="1"/>
  <c r="C31" i="1" s="1"/>
  <c r="C15" i="1" l="1"/>
  <c r="C11" i="1"/>
  <c r="J32" i="1" l="1"/>
  <c r="C32" i="1" s="1"/>
  <c r="C33" i="1" l="1"/>
  <c r="C23" i="1"/>
</calcChain>
</file>

<file path=xl/sharedStrings.xml><?xml version="1.0" encoding="utf-8"?>
<sst xmlns="http://schemas.openxmlformats.org/spreadsheetml/2006/main" count="47" uniqueCount="43">
  <si>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</si>
  <si>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</si>
  <si>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</si>
  <si>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</si>
  <si>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</si>
  <si>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</si>
  <si>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</si>
  <si>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</si>
  <si>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</si>
  <si>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</si>
  <si>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</si>
  <si>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</si>
  <si>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</si>
  <si>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</si>
  <si>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</si>
  <si>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</si>
  <si>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</si>
  <si>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</si>
  <si>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</si>
  <si>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</si>
  <si>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</si>
  <si>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</si>
  <si>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Parish Magazine</t>
  </si>
  <si>
    <t>Grants/Donations</t>
  </si>
  <si>
    <t>Clerk's Salary</t>
  </si>
  <si>
    <t>Clerk's Expenses</t>
  </si>
  <si>
    <t>ICT &amp; Website</t>
  </si>
  <si>
    <t>Investment in Assets</t>
  </si>
  <si>
    <t>Maintenance</t>
  </si>
  <si>
    <t>S137</t>
  </si>
  <si>
    <t>Street Lights</t>
  </si>
  <si>
    <t>The above figures will be reflected in Section 1 of the Annual Return as follows:</t>
  </si>
  <si>
    <t>Barclays Current Account</t>
  </si>
  <si>
    <t>Barclays Active Saver</t>
  </si>
  <si>
    <t>Less unpresented cheques (0)</t>
  </si>
  <si>
    <t>(rounded as required for the purposes of the Annual Return)</t>
  </si>
  <si>
    <t>Ringshall Parish Council</t>
  </si>
  <si>
    <t>Third Party</t>
  </si>
  <si>
    <t>Payroll</t>
  </si>
  <si>
    <t>Bank Charges</t>
  </si>
  <si>
    <t>Balance @ 1st April 2023</t>
  </si>
  <si>
    <t>Bank Accounts @04/07/23</t>
  </si>
  <si>
    <t>Balance at 4th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</si>
</sst>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[Red]&quot;-&quot;[$£-809]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0" fillId="0" borderId="0" xfId="0" applyNumberFormat="1"/>
    <xf numFmtId="49" fontId="7" fillId="0" borderId="0" xfId="0" applyNumberFormat="1" applyFont="1" applyAlignment="1">
      <alignment horizontal="left"/>
    </xf>
    <xf numFmtId="4" fontId="0" fillId="0" borderId="0" xfId="0" applyNumberFormat="1"/>
    <xf numFmtId="4" fontId="4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/>
    <xf numFmtId="4" fontId="1" fillId="0" borderId="1" xfId="0" applyNumberFormat="1" applyFont="1" applyBorder="1"/>
    <xf numFmtId="4" fontId="8" fillId="0" borderId="1" xfId="0" applyNumberFormat="1" applyFont="1" applyBorder="1"/>
    <xf numFmtId="164" fontId="9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A34" sqref="A34"/>
    </sheetView>
  </sheetViews>
  <sheetFormatPr defaultRowHeight="15" x14ac:dyDescent="0.25"/>
  <cols>
    <col min="1" max="1" width="27.28515625" customWidth="1"/>
    <col min="2" max="2" width="9.140625" customWidth="1"/>
    <col min="3" max="3" width="11" style="12" customWidth="1"/>
    <col min="9" max="9" width="16.85546875" customWidth="1"/>
    <col min="10" max="10" width="10.5703125" style="12" bestFit="1" customWidth="1"/>
    <col min="13" max="13" width="11.85546875" bestFit="1" customWidth="1"/>
    <col min="14" max="14" width="17" customWidth="1"/>
  </cols>
  <sheetData>
    <row r="1" spans="1:10" ht="20.25" x14ac:dyDescent="0.3">
      <c r="A1" s="9" t="s">
        <v>36</v>
      </c>
      <c r="B1" s="2"/>
    </row>
    <row r="2" spans="1:10" x14ac:dyDescent="0.25">
      <c r="A2" s="1" t="s">
        <v>41</v>
      </c>
      <c r="B2" s="3"/>
      <c r="C2" s="13"/>
      <c r="D2" s="4"/>
      <c r="E2" s="4"/>
      <c r="F2" s="4"/>
      <c r="G2" s="4"/>
      <c r="H2" s="5" t="s">
        <v>5</v>
      </c>
      <c r="I2" s="6"/>
      <c r="J2" s="14"/>
    </row>
    <row r="3" spans="1:10" x14ac:dyDescent="0.25">
      <c r="A3" s="4"/>
      <c r="B3" s="4"/>
      <c r="C3" s="13"/>
      <c r="D3" s="4"/>
      <c r="E3" s="4"/>
      <c r="F3" s="4"/>
      <c r="G3" s="4"/>
      <c r="H3" s="6"/>
      <c r="I3" s="6"/>
      <c r="J3" s="14"/>
    </row>
    <row r="4" spans="1:10" x14ac:dyDescent="0.25">
      <c r="A4" s="6" t="s">
        <v>32</v>
      </c>
      <c r="B4" s="6"/>
      <c r="C4" s="14">
        <v>1492.22</v>
      </c>
      <c r="D4" s="4"/>
      <c r="E4" s="4"/>
      <c r="F4" s="4"/>
      <c r="G4" s="4"/>
      <c r="H4" s="1" t="s">
        <v>6</v>
      </c>
      <c r="I4" s="6"/>
      <c r="J4" s="14"/>
    </row>
    <row r="5" spans="1:10" x14ac:dyDescent="0.25">
      <c r="A5" s="11"/>
      <c r="B5" s="7"/>
      <c r="C5" s="14"/>
      <c r="D5" s="4"/>
      <c r="E5" s="4"/>
      <c r="F5" s="4"/>
      <c r="G5" s="4"/>
      <c r="H5" s="6" t="s">
        <v>1</v>
      </c>
      <c r="I5" s="6"/>
      <c r="J5" s="14">
        <v>4611</v>
      </c>
    </row>
    <row r="6" spans="1:10" x14ac:dyDescent="0.25">
      <c r="A6" s="6" t="s">
        <v>34</v>
      </c>
      <c r="B6" s="6"/>
      <c r="C6" s="14">
        <v>0</v>
      </c>
      <c r="D6" s="4"/>
      <c r="E6" s="4"/>
      <c r="F6" s="4"/>
      <c r="G6" s="4"/>
      <c r="H6" s="6" t="s">
        <v>7</v>
      </c>
      <c r="I6" s="6"/>
      <c r="J6" s="14">
        <v>0</v>
      </c>
    </row>
    <row r="7" spans="1:10" x14ac:dyDescent="0.25">
      <c r="A7" s="6"/>
      <c r="B7" s="6"/>
      <c r="C7" s="14"/>
      <c r="D7" s="4"/>
      <c r="E7" s="4"/>
      <c r="F7" s="4"/>
      <c r="G7" s="4"/>
      <c r="H7" s="6" t="s">
        <v>37</v>
      </c>
      <c r="I7" s="6"/>
      <c r="J7" s="14">
        <v>0</v>
      </c>
    </row>
    <row r="8" spans="1:10" x14ac:dyDescent="0.25">
      <c r="C8" s="14"/>
      <c r="D8" s="4"/>
      <c r="E8" s="4"/>
      <c r="F8" s="4"/>
      <c r="G8" s="4"/>
      <c r="H8" s="6" t="s">
        <v>8</v>
      </c>
      <c r="I8" s="6"/>
      <c r="J8" s="14">
        <v>28.5</v>
      </c>
    </row>
    <row r="9" spans="1:10" x14ac:dyDescent="0.25">
      <c r="C9" s="14"/>
      <c r="D9" s="4"/>
      <c r="E9" s="4"/>
      <c r="F9" s="4"/>
      <c r="G9" s="4"/>
      <c r="H9" s="6" t="s">
        <v>9</v>
      </c>
      <c r="I9" s="6"/>
      <c r="J9" s="14">
        <v>12704.71</v>
      </c>
    </row>
    <row r="10" spans="1:10" x14ac:dyDescent="0.25">
      <c r="C10" s="14"/>
      <c r="F10" s="4"/>
      <c r="G10" s="4"/>
      <c r="H10" s="6" t="s">
        <v>10</v>
      </c>
      <c r="I10" s="6"/>
      <c r="J10" s="14">
        <v>0</v>
      </c>
    </row>
    <row r="11" spans="1:10" x14ac:dyDescent="0.25">
      <c r="A11" s="6"/>
      <c r="B11" s="6"/>
      <c r="C11" s="15">
        <f>SUM(C4-C6-C8-C9)</f>
        <v>1492.22</v>
      </c>
      <c r="F11" s="4"/>
      <c r="G11" s="4"/>
      <c r="H11" s="1" t="s">
        <v>18</v>
      </c>
      <c r="I11" s="6"/>
      <c r="J11" s="16">
        <f>SUM(J4:J10)</f>
        <v>17344.21</v>
      </c>
    </row>
    <row r="12" spans="1:10" x14ac:dyDescent="0.25">
      <c r="A12" s="6"/>
      <c r="B12" s="6"/>
      <c r="C12" s="14"/>
      <c r="F12" s="4"/>
      <c r="G12" s="4"/>
    </row>
    <row r="13" spans="1:10" x14ac:dyDescent="0.25">
      <c r="A13" s="6" t="s">
        <v>33</v>
      </c>
      <c r="B13" s="6"/>
      <c r="C13" s="14">
        <v>20384.57</v>
      </c>
      <c r="E13" s="4"/>
      <c r="F13" s="4"/>
      <c r="G13" s="4"/>
      <c r="H13" s="1" t="s">
        <v>11</v>
      </c>
      <c r="I13" s="6"/>
      <c r="J13" s="14"/>
    </row>
    <row r="14" spans="1:10" x14ac:dyDescent="0.25">
      <c r="A14" s="8"/>
      <c r="B14" s="7"/>
      <c r="C14" s="14"/>
      <c r="E14" s="4"/>
      <c r="F14" s="4"/>
      <c r="G14" s="4"/>
      <c r="H14" s="6" t="s">
        <v>19</v>
      </c>
      <c r="I14" s="6"/>
      <c r="J14" s="14">
        <v>299.48</v>
      </c>
    </row>
    <row r="15" spans="1:10" x14ac:dyDescent="0.25">
      <c r="A15" s="1" t="s">
        <v>18</v>
      </c>
      <c r="B15" s="6"/>
      <c r="C15" s="16">
        <f>SUM(C4-C6-C8-C9+C13)</f>
        <v>21876.79</v>
      </c>
      <c r="E15" s="4"/>
      <c r="F15" s="4"/>
      <c r="G15" s="4"/>
      <c r="H15" s="6" t="s">
        <v>20</v>
      </c>
      <c r="I15" s="6"/>
      <c r="J15" s="14">
        <v>300</v>
      </c>
    </row>
    <row r="16" spans="1:10" x14ac:dyDescent="0.25">
      <c r="A16" s="6"/>
      <c r="B16" s="6"/>
      <c r="C16" s="14"/>
      <c r="E16" s="4"/>
      <c r="F16" s="4"/>
      <c r="G16" s="4"/>
      <c r="H16" s="6" t="s">
        <v>39</v>
      </c>
      <c r="I16" s="6"/>
      <c r="J16" s="14">
        <v>0</v>
      </c>
    </row>
    <row r="17" spans="1:13" x14ac:dyDescent="0.25">
      <c r="A17" s="6" t="s">
        <v>0</v>
      </c>
      <c r="B17" s="6"/>
      <c r="C17" s="14">
        <v>8724.14</v>
      </c>
      <c r="D17" s="4"/>
      <c r="E17" s="4"/>
      <c r="F17" s="4"/>
      <c r="G17" s="4"/>
      <c r="H17" s="6" t="s">
        <v>21</v>
      </c>
      <c r="I17" s="6"/>
      <c r="J17" s="14">
        <v>358.21</v>
      </c>
    </row>
    <row r="18" spans="1:13" x14ac:dyDescent="0.25">
      <c r="A18" s="6" t="s">
        <v>1</v>
      </c>
      <c r="B18" s="6"/>
      <c r="C18" s="14">
        <f>J5</f>
        <v>4611</v>
      </c>
      <c r="D18" s="4"/>
      <c r="E18" s="4"/>
      <c r="F18" s="4"/>
      <c r="G18" s="4"/>
      <c r="H18" s="6" t="s">
        <v>24</v>
      </c>
      <c r="I18" s="6"/>
      <c r="J18" s="14">
        <v>585.58000000000004</v>
      </c>
    </row>
    <row r="19" spans="1:13" x14ac:dyDescent="0.25">
      <c r="A19" s="6" t="s">
        <v>2</v>
      </c>
      <c r="B19" s="6"/>
      <c r="C19" s="14">
        <f>SUM(J6+J7+J8+J9+J10)</f>
        <v>12733.21</v>
      </c>
      <c r="D19" s="4"/>
      <c r="E19" s="4"/>
      <c r="F19" s="4"/>
      <c r="G19" s="4"/>
      <c r="H19" s="6" t="s">
        <v>25</v>
      </c>
      <c r="I19" s="6"/>
      <c r="J19" s="14">
        <v>62.1</v>
      </c>
    </row>
    <row r="20" spans="1:13" x14ac:dyDescent="0.25">
      <c r="A20" s="6" t="s">
        <v>3</v>
      </c>
      <c r="B20" s="6"/>
      <c r="C20" s="14">
        <f>J18</f>
        <v>585.58000000000004</v>
      </c>
      <c r="D20" s="4"/>
      <c r="E20" s="4"/>
      <c r="F20" s="4"/>
      <c r="G20" s="4"/>
      <c r="H20" s="6" t="s">
        <v>14</v>
      </c>
      <c r="I20" s="6"/>
      <c r="J20" s="14">
        <v>0</v>
      </c>
    </row>
    <row r="21" spans="1:13" x14ac:dyDescent="0.25">
      <c r="A21" s="6" t="s">
        <v>4</v>
      </c>
      <c r="B21" s="6"/>
      <c r="C21" s="14">
        <f>SUM(J14:J17,J19:J31)</f>
        <v>3605.9799999999996</v>
      </c>
      <c r="D21" s="4"/>
      <c r="E21" s="4"/>
      <c r="F21" s="4"/>
      <c r="G21" s="4"/>
      <c r="H21" s="6" t="s">
        <v>23</v>
      </c>
      <c r="I21" s="6"/>
      <c r="J21" s="14">
        <v>0</v>
      </c>
    </row>
    <row r="22" spans="1:13" x14ac:dyDescent="0.25">
      <c r="A22" s="6"/>
      <c r="B22" s="6"/>
      <c r="C22" s="14"/>
      <c r="D22" s="4"/>
      <c r="E22" s="4"/>
      <c r="F22" s="4"/>
      <c r="G22" s="4"/>
      <c r="H22" s="6" t="s">
        <v>15</v>
      </c>
      <c r="I22" s="6"/>
      <c r="J22" s="14">
        <v>15.29</v>
      </c>
    </row>
    <row r="23" spans="1:13" x14ac:dyDescent="0.25">
      <c r="A23" s="6"/>
      <c r="B23" s="1" t="s">
        <v>18</v>
      </c>
      <c r="C23" s="17">
        <f>SUM(C17+C18+C19-C20-C21)</f>
        <v>21876.789999999997</v>
      </c>
      <c r="D23" s="4"/>
      <c r="E23" s="4"/>
      <c r="F23" s="4"/>
      <c r="G23" s="4"/>
      <c r="H23" s="6" t="s">
        <v>26</v>
      </c>
      <c r="I23" s="6"/>
      <c r="J23" s="14">
        <v>183.9</v>
      </c>
    </row>
    <row r="24" spans="1:13" x14ac:dyDescent="0.25">
      <c r="D24" s="4"/>
      <c r="E24" s="4"/>
      <c r="F24" s="4"/>
      <c r="G24" s="4"/>
      <c r="H24" s="6" t="s">
        <v>12</v>
      </c>
      <c r="I24" s="6"/>
      <c r="J24" s="14">
        <v>0</v>
      </c>
    </row>
    <row r="25" spans="1:13" x14ac:dyDescent="0.25">
      <c r="A25" s="6" t="s">
        <v>31</v>
      </c>
      <c r="B25" s="6"/>
      <c r="C25" s="14"/>
      <c r="D25" s="4"/>
      <c r="E25" s="4"/>
      <c r="F25" s="4"/>
      <c r="G25" s="4"/>
      <c r="H25" s="6" t="s">
        <v>27</v>
      </c>
      <c r="I25" s="6"/>
      <c r="J25" s="14">
        <v>2122.85</v>
      </c>
    </row>
    <row r="26" spans="1:13" x14ac:dyDescent="0.25">
      <c r="A26" s="6" t="s">
        <v>35</v>
      </c>
      <c r="B26" s="6"/>
      <c r="C26" s="14"/>
      <c r="D26" s="4"/>
      <c r="F26" s="4"/>
      <c r="G26" s="4"/>
      <c r="H26" s="6" t="s">
        <v>28</v>
      </c>
      <c r="I26" s="6"/>
      <c r="J26" s="14">
        <v>9.1999999999999993</v>
      </c>
    </row>
    <row r="27" spans="1:13" x14ac:dyDescent="0.25">
      <c r="A27" s="6"/>
      <c r="B27" s="6"/>
      <c r="C27" s="14"/>
      <c r="D27" s="4"/>
      <c r="F27" s="4"/>
      <c r="G27" s="4"/>
      <c r="H27" s="6" t="s">
        <v>22</v>
      </c>
      <c r="I27" s="6"/>
      <c r="J27" s="14">
        <v>0</v>
      </c>
    </row>
    <row r="28" spans="1:13" x14ac:dyDescent="0.25">
      <c r="A28" s="6"/>
      <c r="B28" s="6"/>
      <c r="C28" s="14"/>
      <c r="D28" s="4"/>
      <c r="F28" s="4"/>
      <c r="G28" s="4"/>
      <c r="H28" s="6" t="s">
        <v>38</v>
      </c>
      <c r="J28" s="14">
        <v>0</v>
      </c>
    </row>
    <row r="29" spans="1:13" ht="16.5" x14ac:dyDescent="0.3">
      <c r="D29" s="4"/>
      <c r="E29" s="6"/>
      <c r="F29" s="4"/>
      <c r="G29" s="4"/>
      <c r="H29" s="6" t="s">
        <v>29</v>
      </c>
      <c r="I29" s="6"/>
      <c r="J29" s="14">
        <v>9.73</v>
      </c>
      <c r="M29" s="18"/>
    </row>
    <row r="30" spans="1:13" x14ac:dyDescent="0.25">
      <c r="A30" s="6" t="s">
        <v>40</v>
      </c>
      <c r="B30" s="6"/>
      <c r="C30" s="14">
        <v>8724.14</v>
      </c>
      <c r="D30" s="4"/>
      <c r="E30" s="6"/>
      <c r="F30" s="4"/>
      <c r="G30" s="4"/>
      <c r="H30" s="6" t="s">
        <v>30</v>
      </c>
      <c r="I30" s="6"/>
      <c r="J30" s="14">
        <v>245.22</v>
      </c>
    </row>
    <row r="31" spans="1:13" x14ac:dyDescent="0.25">
      <c r="A31" s="6" t="s">
        <v>16</v>
      </c>
      <c r="B31" s="6"/>
      <c r="C31" s="14">
        <f>J11</f>
        <v>17344.21</v>
      </c>
      <c r="E31" s="4"/>
      <c r="F31" s="4"/>
      <c r="G31" s="4"/>
      <c r="H31" s="6" t="s">
        <v>13</v>
      </c>
      <c r="I31" s="6"/>
      <c r="J31" s="14">
        <v>0</v>
      </c>
    </row>
    <row r="32" spans="1:13" x14ac:dyDescent="0.25">
      <c r="A32" s="6" t="s">
        <v>17</v>
      </c>
      <c r="B32" s="6"/>
      <c r="C32" s="14">
        <f>J32</f>
        <v>4191.5599999999995</v>
      </c>
      <c r="E32" s="4"/>
      <c r="F32" s="4"/>
      <c r="G32" s="4"/>
      <c r="H32" s="1" t="s">
        <v>18</v>
      </c>
      <c r="I32" s="6"/>
      <c r="J32" s="17">
        <f>SUM(J14:J31)</f>
        <v>4191.5599999999995</v>
      </c>
    </row>
    <row r="33" spans="1:12" x14ac:dyDescent="0.25">
      <c r="A33" s="1" t="s">
        <v>42</v>
      </c>
      <c r="B33" s="6"/>
      <c r="C33" s="16">
        <f>SUM(C30+C31-C32)</f>
        <v>21876.79</v>
      </c>
      <c r="D33" s="6"/>
      <c r="E33" s="4"/>
      <c r="F33" s="4"/>
      <c r="G33" s="4"/>
    </row>
    <row r="34" spans="1:12" x14ac:dyDescent="0.25">
      <c r="D34" s="6"/>
      <c r="E34" s="4"/>
      <c r="F34" s="4"/>
      <c r="G34" s="4"/>
      <c r="L34" s="10"/>
    </row>
    <row r="35" spans="1:12" x14ac:dyDescent="0.25">
      <c r="D35" s="4"/>
      <c r="E35" s="4"/>
      <c r="F35" s="4"/>
      <c r="G35" s="4"/>
    </row>
    <row r="36" spans="1:12" x14ac:dyDescent="0.25">
      <c r="D36" s="4"/>
      <c r="E36" s="4"/>
      <c r="F36" s="4"/>
      <c r="G36" s="4"/>
    </row>
    <row r="37" spans="1:12" x14ac:dyDescent="0.25">
      <c r="D37" s="4"/>
      <c r="F37" s="4"/>
      <c r="G37" s="4"/>
    </row>
    <row r="38" spans="1:12" x14ac:dyDescent="0.25">
      <c r="D38" s="4"/>
    </row>
    <row r="39" spans="1:12" x14ac:dyDescent="0.25">
      <c r="A39" s="4"/>
      <c r="B39" s="4"/>
      <c r="C39" s="13"/>
      <c r="D39" s="4"/>
    </row>
    <row r="40" spans="1:12" x14ac:dyDescent="0.25">
      <c r="D40" s="4"/>
    </row>
    <row r="41" spans="1:12" x14ac:dyDescent="0.25">
      <c r="D41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Daniel Luther</cp:lastModifiedBy>
  <cp:lastPrinted>2023-06-20T12:24:45Z</cp:lastPrinted>
  <dcterms:created xsi:type="dcterms:W3CDTF">2017-04-27T12:25:12Z</dcterms:created>
  <dcterms:modified xsi:type="dcterms:W3CDTF">2023-07-04T09:36:19Z</dcterms:modified>
</cp:coreProperties>
</file>